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erica\Desktop\JONACATEPEC\"/>
    </mc:Choice>
  </mc:AlternateContent>
  <bookViews>
    <workbookView xWindow="0" yWindow="0" windowWidth="9045" windowHeight="796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71027"/>
</workbook>
</file>

<file path=xl/calcChain.xml><?xml version="1.0" encoding="utf-8"?>
<calcChain xmlns="http://schemas.openxmlformats.org/spreadsheetml/2006/main">
  <c r="D34" i="1" l="1"/>
  <c r="E12" i="1"/>
  <c r="C30" i="1" s="1"/>
  <c r="E13" i="1"/>
  <c r="C31" i="1" s="1"/>
  <c r="E14" i="1"/>
  <c r="C32" i="1" s="1"/>
  <c r="E15" i="1"/>
  <c r="C33" i="1" s="1"/>
  <c r="E16" i="1"/>
  <c r="C34" i="1" s="1"/>
  <c r="E17" i="1"/>
  <c r="C35" i="1" s="1"/>
  <c r="E11" i="1"/>
  <c r="D29" i="1" s="1"/>
  <c r="C29" i="1" l="1"/>
  <c r="D32" i="1"/>
  <c r="D30" i="1"/>
  <c r="D35" i="1"/>
  <c r="D33" i="1"/>
  <c r="D31" i="1"/>
</calcChain>
</file>

<file path=xl/sharedStrings.xml><?xml version="1.0" encoding="utf-8"?>
<sst xmlns="http://schemas.openxmlformats.org/spreadsheetml/2006/main" count="49" uniqueCount="23">
  <si>
    <t xml:space="preserve">Gráficas </t>
  </si>
  <si>
    <t>Sanaron</t>
  </si>
  <si>
    <t>Decesos</t>
  </si>
  <si>
    <t>Cabecera</t>
  </si>
  <si>
    <t>Amacuitlapilco</t>
  </si>
  <si>
    <t>Tetelilla</t>
  </si>
  <si>
    <t>Tepatzingo</t>
  </si>
  <si>
    <t>Atotonilco</t>
  </si>
  <si>
    <t>Axochiapa</t>
  </si>
  <si>
    <t>Tlacahualoya</t>
  </si>
  <si>
    <t>Muertos</t>
  </si>
  <si>
    <t>0 a 4 años</t>
  </si>
  <si>
    <t>5 a 9 Años</t>
  </si>
  <si>
    <t>10 a 14 años</t>
  </si>
  <si>
    <t>15 a 19 años</t>
  </si>
  <si>
    <t>16 a 20 años</t>
  </si>
  <si>
    <t>Hombres</t>
  </si>
  <si>
    <t>Mujeres</t>
  </si>
  <si>
    <t>5 a 9 años</t>
  </si>
  <si>
    <t>20 a 24 años</t>
  </si>
  <si>
    <t>H. Santa Clara</t>
  </si>
  <si>
    <t>H. Tenango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</si>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</sst>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Gráfica 1. Total de muertos y contagiados por la epidemia en la cabecera y pueblos de la parroquia de Jonacatepec, 1797.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'[1]SANOS Y MUERTOS '!$C$129:$C$130</c:f>
              <c:strCache>
                <c:ptCount val="1"/>
                <c:pt idx="0">
                  <c:v>Sanaron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'[1]SANOS Y MUERTOS '!$B$131:$B$137</c:f>
              <c:strCache>
                <c:ptCount val="7"/>
                <c:pt idx="0">
                  <c:v>Cabecera</c:v>
                </c:pt>
                <c:pt idx="1">
                  <c:v>Amacuitlapilco</c:v>
                </c:pt>
                <c:pt idx="2">
                  <c:v>Tetelilla</c:v>
                </c:pt>
                <c:pt idx="3">
                  <c:v>Tepatzingo</c:v>
                </c:pt>
                <c:pt idx="4">
                  <c:v>Atotonilco</c:v>
                </c:pt>
                <c:pt idx="5">
                  <c:v>Axochiapa</c:v>
                </c:pt>
                <c:pt idx="6">
                  <c:v>Tlacahualoya</c:v>
                </c:pt>
              </c:strCache>
            </c:strRef>
          </c:cat>
          <c:val>
            <c:numRef>
              <c:f>'[1]SANOS Y MUERTOS '!$C$131:$C$137</c:f>
              <c:numCache>
                <c:formatCode>General</c:formatCode>
                <c:ptCount val="7"/>
                <c:pt idx="0">
                  <c:v>537</c:v>
                </c:pt>
                <c:pt idx="1">
                  <c:v>196</c:v>
                </c:pt>
                <c:pt idx="2">
                  <c:v>218</c:v>
                </c:pt>
                <c:pt idx="3">
                  <c:v>334</c:v>
                </c:pt>
                <c:pt idx="4">
                  <c:v>43</c:v>
                </c:pt>
                <c:pt idx="5">
                  <c:v>333</c:v>
                </c:pt>
                <c:pt idx="6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EB-4C62-82A8-5D4D19271E26}"/>
            </c:ext>
          </c:extLst>
        </c:ser>
        <c:ser>
          <c:idx val="1"/>
          <c:order val="1"/>
          <c:tx>
            <c:strRef>
              <c:f>'[1]SANOS Y MUERTOS '!$D$129:$D$130</c:f>
              <c:strCache>
                <c:ptCount val="1"/>
                <c:pt idx="0">
                  <c:v>Decesos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'[1]SANOS Y MUERTOS '!$B$131:$B$137</c:f>
              <c:strCache>
                <c:ptCount val="7"/>
                <c:pt idx="0">
                  <c:v>Cabecera</c:v>
                </c:pt>
                <c:pt idx="1">
                  <c:v>Amacuitlapilco</c:v>
                </c:pt>
                <c:pt idx="2">
                  <c:v>Tetelilla</c:v>
                </c:pt>
                <c:pt idx="3">
                  <c:v>Tepatzingo</c:v>
                </c:pt>
                <c:pt idx="4">
                  <c:v>Atotonilco</c:v>
                </c:pt>
                <c:pt idx="5">
                  <c:v>Axochiapa</c:v>
                </c:pt>
                <c:pt idx="6">
                  <c:v>Tlacahualoya</c:v>
                </c:pt>
              </c:strCache>
            </c:strRef>
          </c:cat>
          <c:val>
            <c:numRef>
              <c:f>'[1]SANOS Y MUERTOS '!$D$131:$D$137</c:f>
              <c:numCache>
                <c:formatCode>General</c:formatCode>
                <c:ptCount val="7"/>
                <c:pt idx="0">
                  <c:v>280</c:v>
                </c:pt>
                <c:pt idx="1">
                  <c:v>75</c:v>
                </c:pt>
                <c:pt idx="2">
                  <c:v>40</c:v>
                </c:pt>
                <c:pt idx="3">
                  <c:v>286</c:v>
                </c:pt>
                <c:pt idx="4">
                  <c:v>3</c:v>
                </c:pt>
                <c:pt idx="5">
                  <c:v>144</c:v>
                </c:pt>
                <c:pt idx="6">
                  <c:v>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B-4C62-82A8-5D4D19271E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3333120"/>
        <c:axId val="193334656"/>
      </c:barChart>
      <c:catAx>
        <c:axId val="193333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3334656"/>
        <c:crosses val="autoZero"/>
        <c:auto val="1"/>
        <c:lblAlgn val="ctr"/>
        <c:lblOffset val="100"/>
        <c:noMultiLvlLbl val="0"/>
      </c:catAx>
      <c:valAx>
        <c:axId val="193334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3333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Gráfica 3. Españoles, indios y castas contagiados por la viruela de 1797. Cabecera de Jonacatepec</a:t>
            </a:r>
            <a:r>
              <a:rPr lang="en-US"/>
              <a:t>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Hoja1!$B$72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Hoja1!$A$73:$A$77</c:f>
              <c:strCache>
                <c:ptCount val="5"/>
                <c:pt idx="0">
                  <c:v>0 a 4 años</c:v>
                </c:pt>
                <c:pt idx="1">
                  <c:v>5 a 9 Años</c:v>
                </c:pt>
                <c:pt idx="2">
                  <c:v>10 a 14 años</c:v>
                </c:pt>
                <c:pt idx="3">
                  <c:v>15 a 19 años</c:v>
                </c:pt>
                <c:pt idx="4">
                  <c:v>16 a 20 años</c:v>
                </c:pt>
              </c:strCache>
            </c:strRef>
          </c:cat>
          <c:val>
            <c:numRef>
              <c:f>Hoja1!$B$73:$B$77</c:f>
              <c:numCache>
                <c:formatCode>General</c:formatCode>
                <c:ptCount val="5"/>
                <c:pt idx="0">
                  <c:v>137</c:v>
                </c:pt>
                <c:pt idx="1">
                  <c:v>84</c:v>
                </c:pt>
                <c:pt idx="2">
                  <c:v>21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A-4427-9217-5881E50E4F6D}"/>
            </c:ext>
          </c:extLst>
        </c:ser>
        <c:ser>
          <c:idx val="1"/>
          <c:order val="1"/>
          <c:tx>
            <c:strRef>
              <c:f>Hoja1!$C$72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Hoja1!$A$73:$A$77</c:f>
              <c:strCache>
                <c:ptCount val="5"/>
                <c:pt idx="0">
                  <c:v>0 a 4 años</c:v>
                </c:pt>
                <c:pt idx="1">
                  <c:v>5 a 9 Años</c:v>
                </c:pt>
                <c:pt idx="2">
                  <c:v>10 a 14 años</c:v>
                </c:pt>
                <c:pt idx="3">
                  <c:v>15 a 19 años</c:v>
                </c:pt>
                <c:pt idx="4">
                  <c:v>16 a 20 años</c:v>
                </c:pt>
              </c:strCache>
            </c:strRef>
          </c:cat>
          <c:val>
            <c:numRef>
              <c:f>Hoja1!$C$73:$C$77</c:f>
              <c:numCache>
                <c:formatCode>General</c:formatCode>
                <c:ptCount val="5"/>
                <c:pt idx="0">
                  <c:v>102</c:v>
                </c:pt>
                <c:pt idx="1">
                  <c:v>59</c:v>
                </c:pt>
                <c:pt idx="2">
                  <c:v>37</c:v>
                </c:pt>
                <c:pt idx="3">
                  <c:v>36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BA-4427-9217-5881E50E4F6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3896832"/>
        <c:axId val="193898368"/>
      </c:barChart>
      <c:catAx>
        <c:axId val="193896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3898368"/>
        <c:crosses val="autoZero"/>
        <c:auto val="1"/>
        <c:lblAlgn val="ctr"/>
        <c:lblOffset val="100"/>
        <c:noMultiLvlLbl val="0"/>
      </c:catAx>
      <c:valAx>
        <c:axId val="193898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3896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Gráfica 4. Población contagiada por la viruela en la hacienda de Santa Clara Montefalco, 1797.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Hoja1!$B$89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Hoja1!$A$90:$A$94</c:f>
              <c:strCache>
                <c:ptCount val="5"/>
                <c:pt idx="0">
                  <c:v>0 a 4 años</c:v>
                </c:pt>
                <c:pt idx="1">
                  <c:v>5 a 9 años</c:v>
                </c:pt>
                <c:pt idx="2">
                  <c:v>10 a 14 años</c:v>
                </c:pt>
                <c:pt idx="3">
                  <c:v>15 a 19 años</c:v>
                </c:pt>
                <c:pt idx="4">
                  <c:v>20 a 24 años</c:v>
                </c:pt>
              </c:strCache>
            </c:strRef>
          </c:cat>
          <c:val>
            <c:numRef>
              <c:f>Hoja1!$B$90:$B$94</c:f>
              <c:numCache>
                <c:formatCode>General</c:formatCode>
                <c:ptCount val="5"/>
                <c:pt idx="0">
                  <c:v>58</c:v>
                </c:pt>
                <c:pt idx="1">
                  <c:v>45</c:v>
                </c:pt>
                <c:pt idx="2">
                  <c:v>27</c:v>
                </c:pt>
                <c:pt idx="3">
                  <c:v>13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D1-4B4B-9F6D-376D851034B4}"/>
            </c:ext>
          </c:extLst>
        </c:ser>
        <c:ser>
          <c:idx val="1"/>
          <c:order val="1"/>
          <c:tx>
            <c:strRef>
              <c:f>Hoja1!$C$89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Hoja1!$A$90:$A$94</c:f>
              <c:strCache>
                <c:ptCount val="5"/>
                <c:pt idx="0">
                  <c:v>0 a 4 años</c:v>
                </c:pt>
                <c:pt idx="1">
                  <c:v>5 a 9 años</c:v>
                </c:pt>
                <c:pt idx="2">
                  <c:v>10 a 14 años</c:v>
                </c:pt>
                <c:pt idx="3">
                  <c:v>15 a 19 años</c:v>
                </c:pt>
                <c:pt idx="4">
                  <c:v>20 a 24 años</c:v>
                </c:pt>
              </c:strCache>
            </c:strRef>
          </c:cat>
          <c:val>
            <c:numRef>
              <c:f>Hoja1!$C$90:$C$94</c:f>
              <c:numCache>
                <c:formatCode>General</c:formatCode>
                <c:ptCount val="5"/>
                <c:pt idx="0">
                  <c:v>54</c:v>
                </c:pt>
                <c:pt idx="1">
                  <c:v>50</c:v>
                </c:pt>
                <c:pt idx="2">
                  <c:v>25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D1-4B4B-9F6D-376D851034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4220416"/>
        <c:axId val="194221952"/>
      </c:barChart>
      <c:catAx>
        <c:axId val="194220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4221952"/>
        <c:crosses val="autoZero"/>
        <c:auto val="1"/>
        <c:lblAlgn val="ctr"/>
        <c:lblOffset val="100"/>
        <c:noMultiLvlLbl val="0"/>
      </c:catAx>
      <c:valAx>
        <c:axId val="194221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4220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/>
              <a:t>Gráfica 5. Población</a:t>
            </a:r>
            <a:r>
              <a:rPr lang="es-MX" sz="1000" baseline="0"/>
              <a:t> c</a:t>
            </a:r>
            <a:r>
              <a:rPr lang="es-MX" sz="1000"/>
              <a:t>ontagiada por la epidemia de viruela en la</a:t>
            </a:r>
            <a:r>
              <a:rPr lang="es-MX" sz="1000" baseline="0"/>
              <a:t> hacienda de Santa Ana Tenango, 1797.</a:t>
            </a:r>
            <a:endParaRPr lang="es-MX" sz="10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'[1]GRÁFICAS HACIENDAS'!$T$18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'[1]GRÁFICAS HACIENDAS'!$S$19:$S$23</c:f>
              <c:strCache>
                <c:ptCount val="5"/>
                <c:pt idx="0">
                  <c:v>0 a 4 años</c:v>
                </c:pt>
                <c:pt idx="1">
                  <c:v>5 a 9 años</c:v>
                </c:pt>
                <c:pt idx="2">
                  <c:v>10 a 14 años</c:v>
                </c:pt>
                <c:pt idx="3">
                  <c:v>15 a 19 años</c:v>
                </c:pt>
                <c:pt idx="4">
                  <c:v>20 a 24 años</c:v>
                </c:pt>
              </c:strCache>
            </c:strRef>
          </c:cat>
          <c:val>
            <c:numRef>
              <c:f>'[1]GRÁFICAS HACIENDAS'!$T$19:$T$23</c:f>
              <c:numCache>
                <c:formatCode>General</c:formatCode>
                <c:ptCount val="5"/>
                <c:pt idx="0">
                  <c:v>73</c:v>
                </c:pt>
                <c:pt idx="1">
                  <c:v>80</c:v>
                </c:pt>
                <c:pt idx="2">
                  <c:v>44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1D-4168-85B1-B4A535151E9A}"/>
            </c:ext>
          </c:extLst>
        </c:ser>
        <c:ser>
          <c:idx val="1"/>
          <c:order val="1"/>
          <c:tx>
            <c:strRef>
              <c:f>'[1]GRÁFICAS HACIENDAS'!$U$18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'[1]GRÁFICAS HACIENDAS'!$S$19:$S$23</c:f>
              <c:strCache>
                <c:ptCount val="5"/>
                <c:pt idx="0">
                  <c:v>0 a 4 años</c:v>
                </c:pt>
                <c:pt idx="1">
                  <c:v>5 a 9 años</c:v>
                </c:pt>
                <c:pt idx="2">
                  <c:v>10 a 14 años</c:v>
                </c:pt>
                <c:pt idx="3">
                  <c:v>15 a 19 años</c:v>
                </c:pt>
                <c:pt idx="4">
                  <c:v>20 a 24 años</c:v>
                </c:pt>
              </c:strCache>
            </c:strRef>
          </c:cat>
          <c:val>
            <c:numRef>
              <c:f>'[1]GRÁFICAS HACIENDAS'!$U$19:$U$23</c:f>
              <c:numCache>
                <c:formatCode>General</c:formatCode>
                <c:ptCount val="5"/>
                <c:pt idx="0">
                  <c:v>66</c:v>
                </c:pt>
                <c:pt idx="1">
                  <c:v>58</c:v>
                </c:pt>
                <c:pt idx="2">
                  <c:v>31</c:v>
                </c:pt>
                <c:pt idx="3">
                  <c:v>12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1D-4168-85B1-B4A535151E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4271104"/>
        <c:axId val="194272640"/>
      </c:barChart>
      <c:catAx>
        <c:axId val="19427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272640"/>
        <c:crosses val="autoZero"/>
        <c:auto val="1"/>
        <c:lblAlgn val="ctr"/>
        <c:lblOffset val="100"/>
        <c:noMultiLvlLbl val="0"/>
      </c:catAx>
      <c:valAx>
        <c:axId val="19427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27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900"/>
              <a:t>Gráfica 1. Total de muertos y contagiados</a:t>
            </a:r>
            <a:r>
              <a:rPr lang="en-US" sz="900" baseline="0"/>
              <a:t> por la epidemia en la cabecera y pueblos de la parroquia de Jonacatepec, 1797.</a:t>
            </a:r>
          </a:p>
          <a:p>
            <a:pPr>
              <a:defRPr/>
            </a:pPr>
            <a:r>
              <a:rPr lang="en-US" sz="900" baseline="0"/>
              <a:t>(porcentajes)</a:t>
            </a:r>
            <a:endParaRPr lang="en-US" sz="900"/>
          </a:p>
        </c:rich>
      </c:tx>
      <c:layout>
        <c:manualLayout>
          <c:xMode val="edge"/>
          <c:yMode val="edge"/>
          <c:x val="0.11900000000000002"/>
          <c:y val="1.285044581815387E-2"/>
        </c:manualLayout>
      </c:layout>
      <c:overlay val="0"/>
    </c:title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Hoja1!$C$28</c:f>
              <c:strCache>
                <c:ptCount val="1"/>
                <c:pt idx="0">
                  <c:v>Sanaron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Hoja1!$B$29:$B$35</c:f>
              <c:strCache>
                <c:ptCount val="7"/>
                <c:pt idx="0">
                  <c:v>Cabecera</c:v>
                </c:pt>
                <c:pt idx="1">
                  <c:v>Amacuitlapilco</c:v>
                </c:pt>
                <c:pt idx="2">
                  <c:v>Tetelilla</c:v>
                </c:pt>
                <c:pt idx="3">
                  <c:v>Tepatzingo</c:v>
                </c:pt>
                <c:pt idx="4">
                  <c:v>Atotonilco</c:v>
                </c:pt>
                <c:pt idx="5">
                  <c:v>Axochiapa</c:v>
                </c:pt>
                <c:pt idx="6">
                  <c:v>Tlacahualoya</c:v>
                </c:pt>
              </c:strCache>
            </c:strRef>
          </c:cat>
          <c:val>
            <c:numRef>
              <c:f>Hoja1!$C$29:$C$35</c:f>
              <c:numCache>
                <c:formatCode>0.0</c:formatCode>
                <c:ptCount val="7"/>
                <c:pt idx="0">
                  <c:v>80.50974512743629</c:v>
                </c:pt>
                <c:pt idx="1">
                  <c:v>72.32472324723247</c:v>
                </c:pt>
                <c:pt idx="2">
                  <c:v>84.496124031007753</c:v>
                </c:pt>
                <c:pt idx="3">
                  <c:v>53.87096774193548</c:v>
                </c:pt>
                <c:pt idx="4">
                  <c:v>93.478260869565219</c:v>
                </c:pt>
                <c:pt idx="5">
                  <c:v>69.811320754716974</c:v>
                </c:pt>
                <c:pt idx="6">
                  <c:v>17.88756388415673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8-46B0-B8D1-53B90CE719EF}"/>
            </c:ext>
          </c:extLst>
        </c:ser>
        <c:ser>
          <c:idx val="1"/>
          <c:order val="1"/>
          <c:tx>
            <c:strRef>
              <c:f>Hoja1!$D$28</c:f>
              <c:strCache>
                <c:ptCount val="1"/>
                <c:pt idx="0">
                  <c:v>Decesos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Hoja1!$B$29:$B$35</c:f>
              <c:strCache>
                <c:ptCount val="7"/>
                <c:pt idx="0">
                  <c:v>Cabecera</c:v>
                </c:pt>
                <c:pt idx="1">
                  <c:v>Amacuitlapilco</c:v>
                </c:pt>
                <c:pt idx="2">
                  <c:v>Tetelilla</c:v>
                </c:pt>
                <c:pt idx="3">
                  <c:v>Tepatzingo</c:v>
                </c:pt>
                <c:pt idx="4">
                  <c:v>Atotonilco</c:v>
                </c:pt>
                <c:pt idx="5">
                  <c:v>Axochiapa</c:v>
                </c:pt>
                <c:pt idx="6">
                  <c:v>Tlacahualoya</c:v>
                </c:pt>
              </c:strCache>
            </c:strRef>
          </c:cat>
          <c:val>
            <c:numRef>
              <c:f>Hoja1!$D$29:$D$35</c:f>
              <c:numCache>
                <c:formatCode>0.0</c:formatCode>
                <c:ptCount val="7"/>
                <c:pt idx="0">
                  <c:v>19.490254872563717</c:v>
                </c:pt>
                <c:pt idx="1">
                  <c:v>27.67527675276753</c:v>
                </c:pt>
                <c:pt idx="2">
                  <c:v>15.503875968992247</c:v>
                </c:pt>
                <c:pt idx="3">
                  <c:v>46.12903225806452</c:v>
                </c:pt>
                <c:pt idx="4">
                  <c:v>6.5217391304347823</c:v>
                </c:pt>
                <c:pt idx="5">
                  <c:v>30.188679245283019</c:v>
                </c:pt>
                <c:pt idx="6">
                  <c:v>82.112436115843266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8-46B0-B8D1-53B90CE719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94357888"/>
        <c:axId val="194376064"/>
        <c:axId val="0"/>
      </c:bar3DChart>
      <c:catAx>
        <c:axId val="1943578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4376064"/>
        <c:crosses val="autoZero"/>
        <c:auto val="1"/>
        <c:lblAlgn val="ctr"/>
        <c:lblOffset val="100"/>
        <c:noMultiLvlLbl val="0"/>
      </c:catAx>
      <c:valAx>
        <c:axId val="19437606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9435788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900"/>
              <a:t>Gráfica</a:t>
            </a:r>
            <a:r>
              <a:rPr lang="es-MX" sz="900" baseline="0"/>
              <a:t> 2. Cabecera de Jonacatepec. Total de indios muertos y los que sanaron por la viruela de 1797</a:t>
            </a:r>
            <a:endParaRPr lang="es-MX" sz="900"/>
          </a:p>
        </c:rich>
      </c:tx>
      <c:layout>
        <c:manualLayout>
          <c:xMode val="edge"/>
          <c:yMode val="edge"/>
          <c:x val="0.1391388888888889"/>
          <c:y val="5.555555555555555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Hoja1!$C$51:$D$51</c:f>
              <c:strCache>
                <c:ptCount val="2"/>
                <c:pt idx="0">
                  <c:v>Sanaron</c:v>
                </c:pt>
                <c:pt idx="1">
                  <c:v>Muertos</c:v>
                </c:pt>
              </c:strCache>
            </c:strRef>
          </c:cat>
          <c:val>
            <c:numRef>
              <c:f>Hoja1!$C$52:$D$52</c:f>
              <c:numCache>
                <c:formatCode>General</c:formatCode>
                <c:ptCount val="2"/>
                <c:pt idx="0">
                  <c:v>368</c:v>
                </c:pt>
                <c:pt idx="1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3D-4CBE-94D5-95DA23041F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01633920"/>
        <c:axId val="301760512"/>
        <c:axId val="0"/>
      </c:bar3DChart>
      <c:catAx>
        <c:axId val="3016339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01760512"/>
        <c:crosses val="autoZero"/>
        <c:auto val="1"/>
        <c:lblAlgn val="ctr"/>
        <c:lblOffset val="100"/>
        <c:noMultiLvlLbl val="0"/>
      </c:catAx>
      <c:valAx>
        <c:axId val="3017605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0163392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000"/>
              <a:t>Gráfica 6. Total</a:t>
            </a:r>
            <a:r>
              <a:rPr lang="es-MX" sz="1000" baseline="0"/>
              <a:t> de muertos y convalecientes por la viruela en la cabecera y haciendas de Jonacatepec, 1797</a:t>
            </a:r>
            <a:endParaRPr lang="es-MX" sz="1000"/>
          </a:p>
        </c:rich>
      </c:tx>
      <c:layout>
        <c:manualLayout>
          <c:xMode val="edge"/>
          <c:yMode val="edge"/>
          <c:x val="0.12907633420822398"/>
          <c:y val="2.7777777777777776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Hoja1!$B$130</c:f>
              <c:strCache>
                <c:ptCount val="1"/>
                <c:pt idx="0">
                  <c:v>Sanaron</c:v>
                </c:pt>
              </c:strCache>
            </c:strRef>
          </c:tx>
          <c:invertIfNegative val="0"/>
          <c:cat>
            <c:strRef>
              <c:f>Hoja1!$A$131:$A$133</c:f>
              <c:strCache>
                <c:ptCount val="3"/>
                <c:pt idx="0">
                  <c:v>Cabecera</c:v>
                </c:pt>
                <c:pt idx="1">
                  <c:v>H. Santa Clara</c:v>
                </c:pt>
                <c:pt idx="2">
                  <c:v>H. Tenango</c:v>
                </c:pt>
              </c:strCache>
            </c:strRef>
          </c:cat>
          <c:val>
            <c:numRef>
              <c:f>Hoja1!$B$131:$B$133</c:f>
              <c:numCache>
                <c:formatCode>General</c:formatCode>
                <c:ptCount val="3"/>
                <c:pt idx="0">
                  <c:v>537</c:v>
                </c:pt>
                <c:pt idx="1">
                  <c:v>255</c:v>
                </c:pt>
                <c:pt idx="2">
                  <c:v>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F9-4EB8-A042-1F61A4A9F106}"/>
            </c:ext>
          </c:extLst>
        </c:ser>
        <c:ser>
          <c:idx val="1"/>
          <c:order val="1"/>
          <c:tx>
            <c:strRef>
              <c:f>Hoja1!$C$130</c:f>
              <c:strCache>
                <c:ptCount val="1"/>
                <c:pt idx="0">
                  <c:v>Muertos</c:v>
                </c:pt>
              </c:strCache>
            </c:strRef>
          </c:tx>
          <c:invertIfNegative val="0"/>
          <c:cat>
            <c:strRef>
              <c:f>Hoja1!$A$131:$A$133</c:f>
              <c:strCache>
                <c:ptCount val="3"/>
                <c:pt idx="0">
                  <c:v>Cabecera</c:v>
                </c:pt>
                <c:pt idx="1">
                  <c:v>H. Santa Clara</c:v>
                </c:pt>
                <c:pt idx="2">
                  <c:v>H. Tenango</c:v>
                </c:pt>
              </c:strCache>
            </c:strRef>
          </c:cat>
          <c:val>
            <c:numRef>
              <c:f>Hoja1!$C$131:$C$133</c:f>
              <c:numCache>
                <c:formatCode>General</c:formatCode>
                <c:ptCount val="3"/>
                <c:pt idx="0">
                  <c:v>130</c:v>
                </c:pt>
                <c:pt idx="1">
                  <c:v>24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F9-4EB8-A042-1F61A4A9F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0212096"/>
        <c:axId val="330213632"/>
        <c:axId val="0"/>
      </c:bar3DChart>
      <c:catAx>
        <c:axId val="330212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30213632"/>
        <c:crosses val="autoZero"/>
        <c:auto val="1"/>
        <c:lblAlgn val="ctr"/>
        <c:lblOffset val="100"/>
        <c:noMultiLvlLbl val="0"/>
      </c:catAx>
      <c:valAx>
        <c:axId val="3302136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302120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723900</xdr:colOff>
      <xdr:row>6</xdr:row>
      <xdr:rowOff>19049</xdr:rowOff>
    </xdr:from>
    <xdr:to>
      <xdr:col>11</xdr:col>
      <xdr:colOff>733425</xdr:colOff>
      <xdr:row>22</xdr:row>
      <xdr:rowOff>180974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476250</xdr:colOff>
      <xdr:row>68</xdr:row>
      <xdr:rowOff>180975</xdr:rowOff>
    </xdr:from>
    <xdr:to>
      <xdr:col>11</xdr:col>
      <xdr:colOff>476250</xdr:colOff>
      <xdr:row>83</xdr:row>
      <xdr:rowOff>66675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466725</xdr:colOff>
      <xdr:row>86</xdr:row>
      <xdr:rowOff>142875</xdr:rowOff>
    </xdr:from>
    <xdr:to>
      <xdr:col>11</xdr:col>
      <xdr:colOff>466725</xdr:colOff>
      <xdr:row>101</xdr:row>
      <xdr:rowOff>28575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105</xdr:row>
      <xdr:rowOff>0</xdr:rowOff>
    </xdr:from>
    <xdr:to>
      <xdr:col>11</xdr:col>
      <xdr:colOff>0</xdr:colOff>
      <xdr:row>119</xdr:row>
      <xdr:rowOff>76200</xdr:rowOff>
    </xdr:to>
    <xdr:graphicFrame macro="">
      <xdr:nvGraphicFramePr>
        <xdr:cNvPr id="6" name="Gráfico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647700</xdr:colOff>
      <xdr:row>26</xdr:row>
      <xdr:rowOff>66674</xdr:rowOff>
    </xdr:from>
    <xdr:to>
      <xdr:col>11</xdr:col>
      <xdr:colOff>647700</xdr:colOff>
      <xdr:row>45</xdr:row>
      <xdr:rowOff>38100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333375</xdr:colOff>
      <xdr:row>50</xdr:row>
      <xdr:rowOff>19050</xdr:rowOff>
    </xdr:from>
    <xdr:to>
      <xdr:col>11</xdr:col>
      <xdr:colOff>333375</xdr:colOff>
      <xdr:row>64</xdr:row>
      <xdr:rowOff>95250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47625</xdr:colOff>
      <xdr:row>127</xdr:row>
      <xdr:rowOff>171450</xdr:rowOff>
    </xdr:from>
    <xdr:to>
      <xdr:col>10</xdr:col>
      <xdr:colOff>47625</xdr:colOff>
      <xdr:row>142</xdr:row>
      <xdr:rowOff>57150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rica/Desktop/JONACATEPEC.MOR/PADRON%20MUERTOS%20VIRUELA%20179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ATO JONACATEPEC"/>
      <sheetName val="PUEBLOS SUJETOS"/>
      <sheetName val="GRÁFICAS. CABECERA"/>
      <sheetName val="CURATO y ANEXOS DE JANTETELCO"/>
      <sheetName val="GRÁFICAS HACIENDAS"/>
      <sheetName val="SANOS Y MUERTOS "/>
      <sheetName val="Hoja1"/>
    </sheetNames>
    <sheetDataSet>
      <sheetData sheetId="0"/>
      <sheetData sheetId="1"/>
      <sheetData sheetId="2"/>
      <sheetData sheetId="3"/>
      <sheetData sheetId="4">
        <row r="18">
          <cell r="T18" t="str">
            <v>Hombres</v>
          </cell>
          <cell r="U18" t="str">
            <v>Mujeres</v>
          </cell>
        </row>
        <row r="19">
          <cell r="S19" t="str">
            <v>0 a 4 años</v>
          </cell>
          <cell r="T19">
            <v>73</v>
          </cell>
          <cell r="U19">
            <v>66</v>
          </cell>
        </row>
        <row r="20">
          <cell r="S20" t="str">
            <v>5 a 9 años</v>
          </cell>
          <cell r="T20">
            <v>80</v>
          </cell>
          <cell r="U20">
            <v>58</v>
          </cell>
        </row>
        <row r="21">
          <cell r="S21" t="str">
            <v>10 a 14 años</v>
          </cell>
          <cell r="T21">
            <v>44</v>
          </cell>
          <cell r="U21">
            <v>31</v>
          </cell>
        </row>
        <row r="22">
          <cell r="S22" t="str">
            <v>15 a 19 años</v>
          </cell>
          <cell r="T22">
            <v>13</v>
          </cell>
          <cell r="U22">
            <v>12</v>
          </cell>
        </row>
        <row r="23">
          <cell r="S23" t="str">
            <v>20 a 24 años</v>
          </cell>
          <cell r="U23">
            <v>3</v>
          </cell>
        </row>
      </sheetData>
      <sheetData sheetId="5">
        <row r="130">
          <cell r="C130" t="str">
            <v>Sanaron</v>
          </cell>
          <cell r="D130" t="str">
            <v>Decesos</v>
          </cell>
        </row>
        <row r="131">
          <cell r="B131" t="str">
            <v>Cabecera</v>
          </cell>
          <cell r="C131">
            <v>537</v>
          </cell>
          <cell r="D131">
            <v>280</v>
          </cell>
        </row>
        <row r="132">
          <cell r="B132" t="str">
            <v>Amacuitlapilco</v>
          </cell>
          <cell r="C132">
            <v>196</v>
          </cell>
          <cell r="D132">
            <v>75</v>
          </cell>
        </row>
        <row r="133">
          <cell r="B133" t="str">
            <v>Tetelilla</v>
          </cell>
          <cell r="C133">
            <v>218</v>
          </cell>
          <cell r="D133">
            <v>40</v>
          </cell>
        </row>
        <row r="134">
          <cell r="B134" t="str">
            <v>Tepatzingo</v>
          </cell>
          <cell r="C134">
            <v>334</v>
          </cell>
          <cell r="D134">
            <v>286</v>
          </cell>
        </row>
        <row r="135">
          <cell r="B135" t="str">
            <v>Atotonilco</v>
          </cell>
          <cell r="C135">
            <v>43</v>
          </cell>
          <cell r="D135">
            <v>3</v>
          </cell>
        </row>
        <row r="136">
          <cell r="B136" t="str">
            <v>Axochiapa</v>
          </cell>
          <cell r="C136">
            <v>333</v>
          </cell>
          <cell r="D136">
            <v>144</v>
          </cell>
        </row>
        <row r="137">
          <cell r="B137" t="str">
            <v>Tlacahualoya</v>
          </cell>
          <cell r="C137">
            <v>105</v>
          </cell>
          <cell r="D137">
            <v>482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3"/>
  <sheetViews>
    <sheetView tabSelected="1" topLeftCell="B4" workbookViewId="0">
      <selection activeCell="E20" sqref="E20"/>
    </sheetView>
  </sheetViews>
  <sheetFormatPr defaultColWidth="11.42578125" defaultRowHeight="15" x14ac:dyDescent="0.25"/>
  <cols>
    <col min="1" max="1" width="18.28515625" customWidth="1"/>
    <col min="2" max="2" width="17.42578125" customWidth="1"/>
  </cols>
  <sheetData>
    <row r="2" spans="2:5" x14ac:dyDescent="0.25">
      <c r="B2" t="s">
        <v>0</v>
      </c>
    </row>
    <row r="10" spans="2:5" x14ac:dyDescent="0.25">
      <c r="C10" t="s">
        <v>1</v>
      </c>
      <c r="D10" t="s">
        <v>2</v>
      </c>
      <c r="E10" t="s">
        <v>22</v>
      </c>
    </row>
    <row r="11" spans="2:5" x14ac:dyDescent="0.25">
      <c r="B11" t="s">
        <v>3</v>
      </c>
      <c r="C11">
        <v>537</v>
      </c>
      <c r="D11">
        <v>130</v>
      </c>
      <c r="E11">
        <f>+(C11+D11)</f>
        <v>667</v>
      </c>
    </row>
    <row r="12" spans="2:5" x14ac:dyDescent="0.25">
      <c r="B12" t="s">
        <v>4</v>
      </c>
      <c r="C12">
        <v>196</v>
      </c>
      <c r="D12">
        <v>75</v>
      </c>
      <c r="E12">
        <f t="shared" ref="E12:E17" si="0">+(C12+D12)</f>
        <v>271</v>
      </c>
    </row>
    <row r="13" spans="2:5" x14ac:dyDescent="0.25">
      <c r="B13" t="s">
        <v>5</v>
      </c>
      <c r="C13">
        <v>218</v>
      </c>
      <c r="D13">
        <v>40</v>
      </c>
      <c r="E13">
        <f t="shared" si="0"/>
        <v>258</v>
      </c>
    </row>
    <row r="14" spans="2:5" x14ac:dyDescent="0.25">
      <c r="B14" t="s">
        <v>6</v>
      </c>
      <c r="C14">
        <v>334</v>
      </c>
      <c r="D14">
        <v>286</v>
      </c>
      <c r="E14">
        <f t="shared" si="0"/>
        <v>620</v>
      </c>
    </row>
    <row r="15" spans="2:5" x14ac:dyDescent="0.25">
      <c r="B15" t="s">
        <v>7</v>
      </c>
      <c r="C15">
        <v>43</v>
      </c>
      <c r="D15">
        <v>3</v>
      </c>
      <c r="E15">
        <f t="shared" si="0"/>
        <v>46</v>
      </c>
    </row>
    <row r="16" spans="2:5" x14ac:dyDescent="0.25">
      <c r="B16" t="s">
        <v>8</v>
      </c>
      <c r="C16">
        <v>333</v>
      </c>
      <c r="D16">
        <v>144</v>
      </c>
      <c r="E16">
        <f t="shared" si="0"/>
        <v>477</v>
      </c>
    </row>
    <row r="17" spans="2:5" x14ac:dyDescent="0.25">
      <c r="B17" t="s">
        <v>9</v>
      </c>
      <c r="C17">
        <v>105</v>
      </c>
      <c r="D17">
        <v>482</v>
      </c>
      <c r="E17">
        <f t="shared" si="0"/>
        <v>587</v>
      </c>
    </row>
    <row r="28" spans="2:5" x14ac:dyDescent="0.25">
      <c r="C28" t="s">
        <v>1</v>
      </c>
      <c r="D28" t="s">
        <v>2</v>
      </c>
    </row>
    <row r="29" spans="2:5" x14ac:dyDescent="0.25">
      <c r="B29" t="s">
        <v>3</v>
      </c>
      <c r="C29" s="1">
        <f t="shared" ref="C29:D35" si="1">+(C11/$E11)*100</f>
        <v>80.50974512743629</v>
      </c>
      <c r="D29" s="1">
        <f t="shared" si="1"/>
        <v>19.490254872563717</v>
      </c>
    </row>
    <row r="30" spans="2:5" x14ac:dyDescent="0.25">
      <c r="B30" t="s">
        <v>4</v>
      </c>
      <c r="C30" s="1">
        <f t="shared" si="1"/>
        <v>72.32472324723247</v>
      </c>
      <c r="D30" s="1">
        <f t="shared" si="1"/>
        <v>27.67527675276753</v>
      </c>
    </row>
    <row r="31" spans="2:5" x14ac:dyDescent="0.25">
      <c r="B31" t="s">
        <v>5</v>
      </c>
      <c r="C31" s="1">
        <f t="shared" si="1"/>
        <v>84.496124031007753</v>
      </c>
      <c r="D31" s="1">
        <f t="shared" si="1"/>
        <v>15.503875968992247</v>
      </c>
    </row>
    <row r="32" spans="2:5" x14ac:dyDescent="0.25">
      <c r="B32" t="s">
        <v>6</v>
      </c>
      <c r="C32" s="1">
        <f t="shared" si="1"/>
        <v>53.87096774193548</v>
      </c>
      <c r="D32" s="1">
        <f t="shared" si="1"/>
        <v>46.12903225806452</v>
      </c>
    </row>
    <row r="33" spans="2:4" x14ac:dyDescent="0.25">
      <c r="B33" t="s">
        <v>7</v>
      </c>
      <c r="C33" s="1">
        <f t="shared" si="1"/>
        <v>93.478260869565219</v>
      </c>
      <c r="D33" s="1">
        <f t="shared" si="1"/>
        <v>6.5217391304347823</v>
      </c>
    </row>
    <row r="34" spans="2:4" x14ac:dyDescent="0.25">
      <c r="B34" t="s">
        <v>8</v>
      </c>
      <c r="C34" s="1">
        <f t="shared" si="1"/>
        <v>69.811320754716974</v>
      </c>
      <c r="D34" s="1">
        <f t="shared" si="1"/>
        <v>30.188679245283019</v>
      </c>
    </row>
    <row r="35" spans="2:4" x14ac:dyDescent="0.25">
      <c r="B35" t="s">
        <v>9</v>
      </c>
      <c r="C35" s="1">
        <f t="shared" si="1"/>
        <v>17.88756388415673</v>
      </c>
      <c r="D35" s="1">
        <f t="shared" si="1"/>
        <v>82.112436115843266</v>
      </c>
    </row>
    <row r="51" spans="2:4" x14ac:dyDescent="0.25">
      <c r="B51" t="s">
        <v>3</v>
      </c>
      <c r="C51" t="s">
        <v>1</v>
      </c>
      <c r="D51" t="s">
        <v>10</v>
      </c>
    </row>
    <row r="52" spans="2:4" x14ac:dyDescent="0.25">
      <c r="C52">
        <v>368</v>
      </c>
      <c r="D52">
        <v>116</v>
      </c>
    </row>
    <row r="72" spans="1:3" x14ac:dyDescent="0.25">
      <c r="B72" t="s">
        <v>16</v>
      </c>
      <c r="C72" t="s">
        <v>17</v>
      </c>
    </row>
    <row r="73" spans="1:3" x14ac:dyDescent="0.25">
      <c r="A73" t="s">
        <v>11</v>
      </c>
      <c r="B73">
        <v>137</v>
      </c>
      <c r="C73">
        <v>102</v>
      </c>
    </row>
    <row r="74" spans="1:3" x14ac:dyDescent="0.25">
      <c r="A74" t="s">
        <v>12</v>
      </c>
      <c r="B74">
        <v>84</v>
      </c>
      <c r="C74">
        <v>59</v>
      </c>
    </row>
    <row r="75" spans="1:3" x14ac:dyDescent="0.25">
      <c r="A75" t="s">
        <v>13</v>
      </c>
      <c r="B75">
        <v>21</v>
      </c>
      <c r="C75">
        <v>37</v>
      </c>
    </row>
    <row r="76" spans="1:3" x14ac:dyDescent="0.25">
      <c r="A76" t="s">
        <v>14</v>
      </c>
      <c r="B76">
        <v>16</v>
      </c>
      <c r="C76">
        <v>36</v>
      </c>
    </row>
    <row r="77" spans="1:3" x14ac:dyDescent="0.25">
      <c r="A77" t="s">
        <v>15</v>
      </c>
      <c r="C77">
        <v>3</v>
      </c>
    </row>
    <row r="89" spans="1:3" x14ac:dyDescent="0.25">
      <c r="B89" t="s">
        <v>16</v>
      </c>
      <c r="C89" t="s">
        <v>17</v>
      </c>
    </row>
    <row r="90" spans="1:3" x14ac:dyDescent="0.25">
      <c r="A90" t="s">
        <v>11</v>
      </c>
      <c r="B90">
        <v>58</v>
      </c>
      <c r="C90">
        <v>54</v>
      </c>
    </row>
    <row r="91" spans="1:3" x14ac:dyDescent="0.25">
      <c r="A91" t="s">
        <v>18</v>
      </c>
      <c r="B91">
        <v>45</v>
      </c>
      <c r="C91">
        <v>50</v>
      </c>
    </row>
    <row r="92" spans="1:3" x14ac:dyDescent="0.25">
      <c r="A92" t="s">
        <v>13</v>
      </c>
      <c r="B92">
        <v>27</v>
      </c>
      <c r="C92">
        <v>25</v>
      </c>
    </row>
    <row r="93" spans="1:3" x14ac:dyDescent="0.25">
      <c r="A93" t="s">
        <v>14</v>
      </c>
      <c r="B93">
        <v>13</v>
      </c>
      <c r="C93">
        <v>16</v>
      </c>
    </row>
    <row r="94" spans="1:3" x14ac:dyDescent="0.25">
      <c r="A94" t="s">
        <v>19</v>
      </c>
      <c r="B94">
        <v>3</v>
      </c>
    </row>
    <row r="105" spans="1:3" x14ac:dyDescent="0.25">
      <c r="B105" t="s">
        <v>16</v>
      </c>
      <c r="C105" t="s">
        <v>17</v>
      </c>
    </row>
    <row r="106" spans="1:3" x14ac:dyDescent="0.25">
      <c r="A106" t="s">
        <v>11</v>
      </c>
      <c r="B106">
        <v>73</v>
      </c>
      <c r="C106">
        <v>66</v>
      </c>
    </row>
    <row r="107" spans="1:3" x14ac:dyDescent="0.25">
      <c r="A107" t="s">
        <v>18</v>
      </c>
      <c r="B107">
        <v>80</v>
      </c>
      <c r="C107">
        <v>58</v>
      </c>
    </row>
    <row r="108" spans="1:3" x14ac:dyDescent="0.25">
      <c r="A108" t="s">
        <v>13</v>
      </c>
      <c r="B108">
        <v>44</v>
      </c>
      <c r="C108">
        <v>31</v>
      </c>
    </row>
    <row r="109" spans="1:3" x14ac:dyDescent="0.25">
      <c r="A109" t="s">
        <v>14</v>
      </c>
      <c r="B109">
        <v>13</v>
      </c>
      <c r="C109">
        <v>12</v>
      </c>
    </row>
    <row r="110" spans="1:3" x14ac:dyDescent="0.25">
      <c r="A110" t="s">
        <v>19</v>
      </c>
      <c r="C110">
        <v>3</v>
      </c>
    </row>
    <row r="130" spans="1:3" x14ac:dyDescent="0.25">
      <c r="B130" t="s">
        <v>1</v>
      </c>
      <c r="C130" t="s">
        <v>10</v>
      </c>
    </row>
    <row r="131" spans="1:3" x14ac:dyDescent="0.25">
      <c r="A131" t="s">
        <v>3</v>
      </c>
      <c r="B131">
        <v>537</v>
      </c>
      <c r="C131">
        <v>130</v>
      </c>
    </row>
    <row r="132" spans="1:3" x14ac:dyDescent="0.25">
      <c r="A132" t="s">
        <v>20</v>
      </c>
      <c r="B132">
        <v>255</v>
      </c>
      <c r="C132">
        <v>24</v>
      </c>
    </row>
    <row r="133" spans="1:3" x14ac:dyDescent="0.25">
      <c r="A133" t="s">
        <v>21</v>
      </c>
      <c r="B133">
        <v>307</v>
      </c>
      <c r="C133">
        <v>29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AMolina</dc:creator>
  <cp:lastModifiedBy>America</cp:lastModifiedBy>
  <dcterms:created xsi:type="dcterms:W3CDTF">2017-07-05T16:52:19Z</dcterms:created>
  <dcterms:modified xsi:type="dcterms:W3CDTF">2018-05-28T22:31:22Z</dcterms:modified>
</cp:coreProperties>
</file>